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<sst xmlns="http://schemas.openxmlformats.org/spreadsheetml/2006/main" count="520" uniqueCount="60">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</sst>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3" sqref="K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15004.300000000001</v>
      </c>
      <c r="AF7" s="54"/>
      <c r="AG7" s="40"/>
    </row>
    <row r="8" spans="1:55" ht="18" customHeight="1">
      <c r="A8" s="47" t="s">
        <v>30</v>
      </c>
      <c r="B8" s="33">
        <f>SUM(E8:AB8)</f>
        <v>39983.1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124406.97000000012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80216.09999999999</v>
      </c>
      <c r="AG9" s="69">
        <f>AG10+AG15+AG24+AG33+AG47+AG52+AG54+AG61+AG62+AG71+AG72+AG76+AG88+AG81+AG83+AG82+AG69+AG89+AG91+AG90+AG70+AG40+AG92</f>
        <v>193668.39999999997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5860.7</v>
      </c>
      <c r="AG10" s="129">
        <f>B10+C10-AF10</f>
        <v>17291.499999999996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5607.8</v>
      </c>
      <c r="AG11" s="129">
        <f>B11+C11-AF11</f>
        <v>15392.600000000006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22.2</v>
      </c>
      <c r="AG12" s="129">
        <f>B12+C12-AF12</f>
        <v>480.69999999999993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230.70000000000002</v>
      </c>
      <c r="AG14" s="129">
        <f>AG10-AG11-AG12-AG13</f>
        <v>1418.1999999999907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29355.799999999996</v>
      </c>
      <c r="AG15" s="129">
        <f aca="true" t="shared" si="3" ref="AG15:AG31">B15+C15-AF15</f>
        <v>59986.70000000002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20690</v>
      </c>
      <c r="AG17" s="129">
        <f t="shared" si="3"/>
        <v>33176.799999999996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429.3</v>
      </c>
      <c r="AG19" s="129">
        <f t="shared" si="3"/>
        <v>7582.600000000001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7765.700000000001</v>
      </c>
      <c r="AG20" s="129">
        <f t="shared" si="3"/>
        <v>11217.699999999997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29.6</v>
      </c>
      <c r="AG21" s="129">
        <f t="shared" si="3"/>
        <v>1040.7000000000003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441.19999999999686</v>
      </c>
      <c r="AG23" s="129">
        <f t="shared" si="3"/>
        <v>6946.900000000023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16442.3</v>
      </c>
      <c r="AG24" s="129">
        <f t="shared" si="3"/>
        <v>30721.8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13238.199999999999</v>
      </c>
      <c r="AG25" s="134">
        <f t="shared" si="3"/>
        <v>8819.800000000005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16442.3</v>
      </c>
      <c r="AG32" s="129">
        <f>AG24</f>
        <v>30721.8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143</v>
      </c>
      <c r="AG33" s="129">
        <f aca="true" t="shared" si="6" ref="AG33:AG38">B33+C33-AF33</f>
        <v>279.09999999999997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50.2</v>
      </c>
      <c r="AG36" s="129">
        <f t="shared" si="6"/>
        <v>49.09999999999998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23.799999999999997</v>
      </c>
      <c r="AG39" s="129">
        <f>AG33-AG34-AG36-AG38-AG35-AG37</f>
        <v>28.40000000000002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868.4</v>
      </c>
      <c r="AG47" s="129">
        <f>B47+C47-AF47</f>
        <v>1414.2000000000003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796.4</v>
      </c>
      <c r="AG49" s="129">
        <f>B49+C49-AF49</f>
        <v>959.3000000000003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72.00000000000004</v>
      </c>
      <c r="AG51" s="129">
        <f>AG47-AG49-AG48</f>
        <v>382.09999999999997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2334.1</v>
      </c>
      <c r="AG52" s="129">
        <f aca="true" t="shared" si="11" ref="AG52:AG59">B52+C52-AF52</f>
        <v>6560.5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965.5999999999999</v>
      </c>
      <c r="AG54" s="129">
        <f t="shared" si="11"/>
        <v>2748.0000000000005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177.4</v>
      </c>
      <c r="AG57" s="129">
        <f t="shared" si="11"/>
        <v>435.1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333.89999999999986</v>
      </c>
      <c r="AG60" s="129">
        <f>AG54-AG55-AG57-AG59-AG56-AG58</f>
        <v>1494.1000000000006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1215.8000000000002</v>
      </c>
      <c r="AG62" s="129">
        <f t="shared" si="14"/>
        <v>2469.7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73.7</v>
      </c>
      <c r="AG65" s="129">
        <f t="shared" si="14"/>
        <v>108.39999999999999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36.3</v>
      </c>
      <c r="AG66" s="129">
        <f t="shared" si="14"/>
        <v>177.5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462.7</v>
      </c>
      <c r="AG68" s="129">
        <f>AG62-AG63-AG66-AG67-AG65-AG64</f>
        <v>968.1999999999999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4102.5</v>
      </c>
      <c r="AG69" s="135">
        <f aca="true" t="shared" si="16" ref="AG69:AG92">B69+C69-AF69</f>
        <v>1201.3999999999996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830.9</v>
      </c>
      <c r="AG71" s="135">
        <f t="shared" si="16"/>
        <v>1484.4999999999995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291</v>
      </c>
      <c r="AG72" s="135">
        <f t="shared" si="16"/>
        <v>2388.3999999999996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375.2</v>
      </c>
      <c r="AG89" s="129">
        <f t="shared" si="16"/>
        <v>7453.8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15801.500000000002</v>
      </c>
      <c r="AG92" s="129">
        <f t="shared" si="16"/>
        <v>54927.2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80216.09999999999</v>
      </c>
      <c r="AG94" s="84">
        <f>AG10+AG15+AG24+AG33+AG47+AG52+AG54+AG61+AG62+AG69+AG71+AG72+AG76+AG81+AG82+AG83+AG88+AG89+AG90+AG91+AG70+AG40+AG92</f>
        <v>193668.39999999997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27830.6</v>
      </c>
      <c r="AG95" s="71">
        <f>B95+C95-AF95</f>
        <v>51664.1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9203</v>
      </c>
      <c r="AG96" s="71">
        <f>B96+C96-AF96</f>
        <v>14148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509.5</v>
      </c>
      <c r="AG98" s="71">
        <f>B98+C98-AF98</f>
        <v>7722.800000000003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826.0000000000001</v>
      </c>
      <c r="AG99" s="71">
        <f>B99+C99-AF99</f>
        <v>2151.4000000000005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41846.99999999999</v>
      </c>
      <c r="AG100" s="85">
        <f>AG94-AG95-AG96-AG97-AG98-AG99</f>
        <v>117959.29999999996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2018-04-13T05:48:52Z</dcterms:modified>
  <cp:category/>
  <cp:version/>
  <cp:contentType/>
  <cp:contentStatus/>
</cp:coreProperties>
</file>